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ponderacion_factor" sheetId="1" r:id="rId1"/>
  </sheets>
  <definedNames/>
  <calcPr fullCalcOnLoad="1"/>
</workbook>
</file>

<file path=xl/comments1.xml><?xml version="1.0" encoding="utf-8"?>
<comments xmlns="http://schemas.openxmlformats.org/spreadsheetml/2006/main">
  <authors>
    <author>HERMENCIA.URRUTIA</author>
  </authors>
  <commentList>
    <comment ref="K11" authorId="0">
      <text>
        <r>
          <rPr>
            <b/>
            <sz val="9"/>
            <rFont val="Tahoma"/>
            <family val="2"/>
          </rPr>
          <t>HERMENCIA.URRUTIA:</t>
        </r>
        <r>
          <rPr>
            <sz val="9"/>
            <rFont val="Tahoma"/>
            <family val="2"/>
          </rPr>
          <t xml:space="preserve">
La ponderación resulta del análisis cualitativo de la incidencia de cada factor y característica en una totalidad, determinada por la naturaleza del programa que responde al ideal de este… además es indispensable la justificación, donde se expresa el por qué se da la ponderación de 10 o 9 ... y qué tan importante es para el programa en lo ideal de  la característica o el facto...  </t>
        </r>
      </text>
    </comment>
  </commentList>
</comments>
</file>

<file path=xl/sharedStrings.xml><?xml version="1.0" encoding="utf-8"?>
<sst xmlns="http://schemas.openxmlformats.org/spreadsheetml/2006/main" count="36" uniqueCount="27">
  <si>
    <t>PESO</t>
  </si>
  <si>
    <t>JUSTIFICACIÓN</t>
  </si>
  <si>
    <t>Estudiantes</t>
  </si>
  <si>
    <t>Profesores</t>
  </si>
  <si>
    <t>NIVEL DE IMPORTANCIA</t>
  </si>
  <si>
    <t>ALTO</t>
  </si>
  <si>
    <t>MEDIO</t>
  </si>
  <si>
    <t>BAJO</t>
  </si>
  <si>
    <t>PONDERACIÓN</t>
  </si>
  <si>
    <t>X</t>
  </si>
  <si>
    <t>UNIVERSIDAD PEDAGÓGICA Y TECNOLÓGICA DE COLOMBIA</t>
  </si>
  <si>
    <t>VICERRECTORÍA ACADÉMICA</t>
  </si>
  <si>
    <t>PROGRAMA:</t>
  </si>
  <si>
    <t>No.</t>
  </si>
  <si>
    <t>FACULTAD:</t>
  </si>
  <si>
    <t>FACTOR</t>
  </si>
  <si>
    <t>Bienestar y Ambiente Institucional</t>
  </si>
  <si>
    <t>TOTAL</t>
  </si>
  <si>
    <t xml:space="preserve">PONDERACIONES DE FACTORES </t>
  </si>
  <si>
    <t>FORMACIÓN POSGRADUADA</t>
  </si>
  <si>
    <t>Cumplimiento de los objetivos del programa y coherencia con la visión y misión de la universidad</t>
  </si>
  <si>
    <t>Procesos académicos y lineamientos curriculares</t>
  </si>
  <si>
    <t>Investigación, generación de conocimiento y producción artística</t>
  </si>
  <si>
    <t>Articulación con el entorno y capacidad para generar procesos de innovación</t>
  </si>
  <si>
    <t>Internacionalización, alianzas estratégicas e inserción en redes globales</t>
  </si>
  <si>
    <t>Egresados  y análisis de impacto del programa</t>
  </si>
  <si>
    <t>Recursos físicos y gestión administrativa y financiera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</si>
</sst>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1">
    <font>
      <sz val="11"/>
      <color theme="1"/>
      <name val="Calibri"/>
      <family val="2"/>
    </font>
    <font>
      <sz val="11"/>
      <color indexed="8"/>
      <name val="Calibri"/>
      <family val="2"/>
    </font>
    <font>
      <b/>
      <sz val="8"/>
      <name val="Arial"/>
      <family val="2"/>
    </font>
    <font>
      <sz val="10"/>
      <name val="Arial"/>
      <family val="2"/>
    </font>
    <font>
      <b/>
      <sz val="14"/>
      <name val="Bookman Old Style"/>
      <family val="1"/>
    </font>
    <font>
      <b/>
      <sz val="16"/>
      <name val="Arial Narrow"/>
      <family val="2"/>
    </font>
    <font>
      <b/>
      <sz val="11"/>
      <name val="Arial"/>
      <family val="2"/>
    </font>
    <font>
      <b/>
      <sz val="10"/>
      <name val="Arial"/>
      <family val="2"/>
    </font>
    <font>
      <b/>
      <i/>
      <sz val="10"/>
      <name val="Arial"/>
      <family val="2"/>
    </font>
    <font>
      <i/>
      <sz val="10"/>
      <name val="Arial"/>
      <family val="2"/>
    </font>
    <font>
      <sz val="9"/>
      <name val="Tahoma"/>
      <family val="2"/>
    </font>
    <font>
      <b/>
      <sz val="9"/>
      <name val="Tahoma"/>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Arial"/>
      <family val="2"/>
    </font>
    <font>
      <b/>
      <sz val="8"/>
      <color indexed="8"/>
      <name val="Tahoma"/>
      <family val="2"/>
    </font>
    <font>
      <b/>
      <sz val="14"/>
      <color indexed="8"/>
      <name val="Calibri"/>
      <family val="2"/>
    </font>
    <font>
      <b/>
      <sz val="12"/>
      <color indexed="8"/>
      <name val="Calibri"/>
      <family val="2"/>
    </font>
    <font>
      <b/>
      <sz val="12"/>
      <color indexed="8"/>
      <name val="Arial"/>
      <family val="2"/>
    </font>
    <font>
      <b/>
      <sz val="11"/>
      <color indexed="8"/>
      <name val="Arial"/>
      <family val="2"/>
    </font>
    <font>
      <b/>
      <sz val="9"/>
      <color indexed="8"/>
      <name val="Arial"/>
      <family val="2"/>
    </font>
    <font>
      <b/>
      <sz val="11"/>
      <name val="Arial Rounded MT Bold"/>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rial"/>
      <family val="2"/>
    </font>
    <font>
      <b/>
      <sz val="8"/>
      <color rgb="FF000000"/>
      <name val="Tahoma"/>
      <family val="2"/>
    </font>
    <font>
      <b/>
      <sz val="14"/>
      <color theme="1"/>
      <name val="Calibri"/>
      <family val="2"/>
    </font>
    <font>
      <b/>
      <sz val="12"/>
      <color theme="1"/>
      <name val="Calibri"/>
      <family val="2"/>
    </font>
    <font>
      <b/>
      <sz val="12"/>
      <color theme="1"/>
      <name val="Arial"/>
      <family val="2"/>
    </font>
    <font>
      <b/>
      <sz val="11"/>
      <color theme="1"/>
      <name val="Arial"/>
      <family val="2"/>
    </font>
    <font>
      <b/>
      <sz val="9"/>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style="thin"/>
      <right style="thin"/>
      <top style="thin"/>
      <bottom/>
    </border>
    <border>
      <left style="thin"/>
      <right style="thin"/>
      <top/>
      <bottom/>
    </border>
    <border>
      <left style="thin"/>
      <right style="thin"/>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43">
    <xf numFmtId="0" fontId="0" fillId="0" borderId="0" xfId="0" applyFont="1" applyAlignment="1">
      <alignment/>
    </xf>
    <xf numFmtId="0" fontId="2" fillId="0" borderId="10" xfId="0" applyFont="1" applyBorder="1" applyAlignment="1">
      <alignment horizontal="center" vertical="center" wrapText="1"/>
    </xf>
    <xf numFmtId="0" fontId="53" fillId="0" borderId="11" xfId="0" applyFont="1" applyBorder="1" applyAlignment="1">
      <alignment horizontal="justify" vertical="center" wrapText="1"/>
    </xf>
    <xf numFmtId="0" fontId="0" fillId="33" borderId="0" xfId="0" applyFill="1" applyBorder="1" applyAlignment="1">
      <alignment/>
    </xf>
    <xf numFmtId="0" fontId="54" fillId="33" borderId="0" xfId="0" applyFont="1" applyFill="1" applyBorder="1" applyAlignment="1">
      <alignment wrapText="1"/>
    </xf>
    <xf numFmtId="0" fontId="55" fillId="0" borderId="12" xfId="0" applyFont="1" applyFill="1" applyBorder="1" applyAlignment="1">
      <alignment/>
    </xf>
    <xf numFmtId="0" fontId="55" fillId="0" borderId="13" xfId="0" applyFont="1" applyFill="1" applyBorder="1" applyAlignment="1">
      <alignment/>
    </xf>
    <xf numFmtId="0" fontId="0" fillId="0" borderId="0" xfId="0" applyFill="1" applyAlignment="1">
      <alignment/>
    </xf>
    <xf numFmtId="0" fontId="54" fillId="33" borderId="0" xfId="0" applyFont="1" applyFill="1" applyBorder="1" applyAlignment="1">
      <alignment horizontal="left" wrapText="1"/>
    </xf>
    <xf numFmtId="0" fontId="7" fillId="0" borderId="0" xfId="52" applyFont="1" applyBorder="1" applyAlignment="1">
      <alignment horizontal="center"/>
      <protection/>
    </xf>
    <xf numFmtId="0" fontId="7" fillId="0" borderId="0" xfId="52" applyFont="1" applyBorder="1" applyAlignment="1">
      <alignment horizontal="center" vertical="center"/>
      <protection/>
    </xf>
    <xf numFmtId="0" fontId="8" fillId="0" borderId="0" xfId="52" applyFont="1" applyBorder="1" applyAlignment="1">
      <alignment horizontal="center"/>
      <protection/>
    </xf>
    <xf numFmtId="0" fontId="8" fillId="0" borderId="0" xfId="52" applyFont="1" applyBorder="1" applyAlignment="1">
      <alignment horizontal="center" vertical="center"/>
      <protection/>
    </xf>
    <xf numFmtId="0" fontId="9" fillId="0" borderId="0" xfId="52" applyFont="1">
      <alignment/>
      <protection/>
    </xf>
    <xf numFmtId="0" fontId="8" fillId="0" borderId="0" xfId="52" applyFont="1" applyAlignment="1">
      <alignment horizontal="center" vertical="center"/>
      <protection/>
    </xf>
    <xf numFmtId="0" fontId="53" fillId="0" borderId="0" xfId="0" applyFont="1" applyAlignment="1">
      <alignment/>
    </xf>
    <xf numFmtId="0" fontId="53" fillId="0" borderId="11" xfId="0" applyFont="1" applyBorder="1" applyAlignment="1">
      <alignment horizontal="center" vertical="center"/>
    </xf>
    <xf numFmtId="9" fontId="53" fillId="0" borderId="11" xfId="55" applyFont="1" applyBorder="1" applyAlignment="1">
      <alignment horizontal="center" vertical="center"/>
    </xf>
    <xf numFmtId="0" fontId="53" fillId="0" borderId="11" xfId="0" applyFont="1" applyBorder="1" applyAlignment="1">
      <alignment horizontal="left" vertical="center"/>
    </xf>
    <xf numFmtId="0" fontId="0" fillId="0" borderId="14" xfId="0" applyBorder="1" applyAlignment="1">
      <alignment/>
    </xf>
    <xf numFmtId="0" fontId="56" fillId="0" borderId="15" xfId="0" applyFont="1" applyBorder="1" applyAlignment="1">
      <alignment horizontal="center" vertical="center"/>
    </xf>
    <xf numFmtId="9" fontId="56" fillId="0" borderId="15" xfId="0" applyNumberFormat="1" applyFont="1" applyBorder="1" applyAlignment="1">
      <alignment horizontal="center" vertical="center"/>
    </xf>
    <xf numFmtId="0" fontId="0" fillId="0" borderId="16" xfId="0" applyBorder="1" applyAlignment="1">
      <alignment/>
    </xf>
    <xf numFmtId="0" fontId="53" fillId="0" borderId="17" xfId="0" applyFont="1" applyBorder="1" applyAlignment="1">
      <alignment horizontal="justify" vertical="center" wrapText="1"/>
    </xf>
    <xf numFmtId="0" fontId="2" fillId="0" borderId="0" xfId="0" applyFont="1" applyBorder="1" applyAlignment="1">
      <alignment horizontal="center" vertical="center" wrapText="1"/>
    </xf>
    <xf numFmtId="0" fontId="57" fillId="0" borderId="0" xfId="0" applyFont="1" applyBorder="1" applyAlignment="1">
      <alignment horizontal="center" vertical="center"/>
    </xf>
    <xf numFmtId="0" fontId="53" fillId="0" borderId="11" xfId="0" applyFont="1" applyBorder="1" applyAlignment="1">
      <alignment horizontal="center" vertical="center"/>
    </xf>
    <xf numFmtId="9" fontId="53" fillId="0" borderId="11" xfId="55" applyFont="1" applyBorder="1" applyAlignment="1">
      <alignment horizontal="center" vertical="center"/>
    </xf>
    <xf numFmtId="0" fontId="58" fillId="0" borderId="11" xfId="0" applyFont="1" applyBorder="1" applyAlignment="1">
      <alignment horizontal="center" vertical="center"/>
    </xf>
    <xf numFmtId="0" fontId="58" fillId="0" borderId="11" xfId="0" applyFont="1" applyBorder="1" applyAlignment="1">
      <alignment horizontal="center" vertical="center"/>
    </xf>
    <xf numFmtId="0" fontId="52" fillId="0" borderId="15" xfId="0" applyFont="1" applyBorder="1" applyAlignment="1">
      <alignment horizontal="left" vertical="center"/>
    </xf>
    <xf numFmtId="0" fontId="12" fillId="34" borderId="10" xfId="0" applyFont="1" applyFill="1" applyBorder="1" applyAlignment="1">
      <alignment horizontal="center" vertical="center" wrapText="1"/>
    </xf>
    <xf numFmtId="0" fontId="8" fillId="0" borderId="18" xfId="52" applyFont="1" applyBorder="1" applyAlignment="1">
      <alignment horizontal="left"/>
      <protection/>
    </xf>
    <xf numFmtId="0" fontId="4" fillId="0" borderId="0" xfId="52" applyFont="1" applyAlignment="1">
      <alignment horizontal="center"/>
      <protection/>
    </xf>
    <xf numFmtId="0" fontId="5" fillId="0" borderId="0" xfId="52" applyFont="1" applyAlignment="1">
      <alignment horizontal="center"/>
      <protection/>
    </xf>
    <xf numFmtId="0" fontId="6" fillId="0" borderId="0" xfId="52" applyFont="1" applyBorder="1" applyAlignment="1">
      <alignment horizontal="center"/>
      <protection/>
    </xf>
    <xf numFmtId="0" fontId="59" fillId="34" borderId="19" xfId="0"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11" xfId="0" applyFont="1" applyFill="1" applyBorder="1" applyAlignment="1">
      <alignment horizontal="center" vertical="center"/>
    </xf>
    <xf numFmtId="0" fontId="59" fillId="34" borderId="10" xfId="0" applyFont="1" applyFill="1" applyBorder="1" applyAlignment="1">
      <alignment horizontal="center" vertical="center"/>
    </xf>
    <xf numFmtId="0" fontId="12" fillId="34" borderId="11" xfId="0" applyFont="1" applyFill="1" applyBorder="1" applyAlignment="1">
      <alignment horizontal="center" vertical="center" wrapText="1"/>
    </xf>
    <xf numFmtId="0" fontId="36" fillId="0" borderId="0" xfId="52" applyFont="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6"/>
  <sheetViews>
    <sheetView tabSelected="1" zoomScalePageLayoutView="0" workbookViewId="0" topLeftCell="A1">
      <selection activeCell="C24" sqref="C24"/>
    </sheetView>
  </sheetViews>
  <sheetFormatPr defaultColWidth="11.421875" defaultRowHeight="15"/>
  <cols>
    <col min="1" max="1" width="3.8515625" style="0" customWidth="1"/>
    <col min="2" max="2" width="4.421875" style="0" customWidth="1"/>
    <col min="3" max="3" width="37.28125" style="0" customWidth="1"/>
    <col min="4" max="9" width="5.00390625" style="0" customWidth="1"/>
    <col min="11" max="11" width="67.8515625" style="0" customWidth="1"/>
    <col min="12" max="12" width="1.1484375" style="0" customWidth="1"/>
  </cols>
  <sheetData>
    <row r="1" spans="1:26" ht="18.75">
      <c r="A1" s="5"/>
      <c r="B1" s="33" t="s">
        <v>10</v>
      </c>
      <c r="C1" s="33"/>
      <c r="D1" s="33"/>
      <c r="E1" s="33"/>
      <c r="F1" s="33"/>
      <c r="G1" s="33"/>
      <c r="H1" s="33"/>
      <c r="I1" s="33"/>
      <c r="J1" s="33"/>
      <c r="K1" s="33"/>
      <c r="L1" s="6"/>
      <c r="M1" s="7"/>
      <c r="N1" s="7"/>
      <c r="O1" s="7"/>
      <c r="P1" s="7"/>
      <c r="Q1" s="7"/>
      <c r="R1" s="7"/>
      <c r="S1" s="7"/>
      <c r="T1" s="7"/>
      <c r="U1" s="7"/>
      <c r="V1" s="7"/>
      <c r="W1" s="7"/>
      <c r="X1" s="7"/>
      <c r="Y1" s="7"/>
      <c r="Z1" s="7"/>
    </row>
    <row r="2" spans="1:12" ht="20.25">
      <c r="A2" s="3"/>
      <c r="B2" s="34" t="s">
        <v>11</v>
      </c>
      <c r="C2" s="34"/>
      <c r="D2" s="34"/>
      <c r="E2" s="34"/>
      <c r="F2" s="34"/>
      <c r="G2" s="34"/>
      <c r="H2" s="34"/>
      <c r="I2" s="34"/>
      <c r="J2" s="34"/>
      <c r="K2" s="34"/>
      <c r="L2" s="3"/>
    </row>
    <row r="3" spans="1:12" ht="15">
      <c r="A3" s="3"/>
      <c r="B3" s="35" t="s">
        <v>19</v>
      </c>
      <c r="C3" s="35"/>
      <c r="D3" s="35"/>
      <c r="E3" s="35"/>
      <c r="F3" s="35"/>
      <c r="G3" s="35"/>
      <c r="H3" s="35"/>
      <c r="I3" s="35"/>
      <c r="J3" s="35"/>
      <c r="K3" s="35"/>
      <c r="L3" s="3"/>
    </row>
    <row r="4" spans="1:12" ht="15">
      <c r="A4" s="3"/>
      <c r="B4" s="42" t="s">
        <v>18</v>
      </c>
      <c r="C4" s="42"/>
      <c r="D4" s="42"/>
      <c r="E4" s="42"/>
      <c r="F4" s="42"/>
      <c r="G4" s="42"/>
      <c r="H4" s="42"/>
      <c r="I4" s="42"/>
      <c r="J4" s="42"/>
      <c r="K4" s="42"/>
      <c r="L4" s="4"/>
    </row>
    <row r="5" spans="1:12" ht="15">
      <c r="A5" s="3"/>
      <c r="B5" s="9"/>
      <c r="C5" s="9"/>
      <c r="D5" s="9"/>
      <c r="E5" s="9"/>
      <c r="F5" s="9"/>
      <c r="G5" s="9"/>
      <c r="H5" s="9"/>
      <c r="I5" s="9"/>
      <c r="J5" s="10"/>
      <c r="K5" s="10"/>
      <c r="L5" s="8"/>
    </row>
    <row r="6" spans="1:12" ht="15">
      <c r="A6" s="3"/>
      <c r="B6" s="9"/>
      <c r="C6" s="10"/>
      <c r="D6" s="10"/>
      <c r="E6" s="10"/>
      <c r="F6" s="10"/>
      <c r="G6" s="10"/>
      <c r="H6" s="10"/>
      <c r="I6" s="9"/>
      <c r="J6" s="9"/>
      <c r="K6" s="9"/>
      <c r="L6" s="8"/>
    </row>
    <row r="7" spans="1:12" ht="15">
      <c r="A7" s="3"/>
      <c r="B7" s="32" t="s">
        <v>14</v>
      </c>
      <c r="C7" s="32"/>
      <c r="D7" s="32"/>
      <c r="E7" s="32"/>
      <c r="F7" s="32"/>
      <c r="G7" s="32"/>
      <c r="H7" s="32"/>
      <c r="I7" s="32"/>
      <c r="J7" s="32"/>
      <c r="K7" s="32"/>
      <c r="L7" s="8"/>
    </row>
    <row r="8" spans="1:12" ht="15">
      <c r="A8" s="3"/>
      <c r="B8" s="11"/>
      <c r="C8" s="12"/>
      <c r="D8" s="12"/>
      <c r="E8" s="12"/>
      <c r="F8" s="12"/>
      <c r="G8" s="12"/>
      <c r="H8" s="12"/>
      <c r="I8" s="11"/>
      <c r="J8" s="8"/>
      <c r="K8" s="8"/>
      <c r="L8" s="8"/>
    </row>
    <row r="9" spans="1:12" ht="15">
      <c r="A9" s="3"/>
      <c r="B9" s="32" t="s">
        <v>12</v>
      </c>
      <c r="C9" s="32"/>
      <c r="D9" s="32"/>
      <c r="E9" s="32"/>
      <c r="F9" s="32"/>
      <c r="G9" s="32"/>
      <c r="H9" s="32"/>
      <c r="I9" s="32"/>
      <c r="J9" s="32"/>
      <c r="K9" s="32"/>
      <c r="L9" s="8"/>
    </row>
    <row r="10" spans="1:12" ht="15">
      <c r="A10" s="3"/>
      <c r="B10" s="13"/>
      <c r="C10" s="14"/>
      <c r="D10" s="14"/>
      <c r="E10" s="14"/>
      <c r="F10" s="14"/>
      <c r="G10" s="14"/>
      <c r="H10" s="14"/>
      <c r="I10" s="13"/>
      <c r="J10" s="8"/>
      <c r="K10" s="8"/>
      <c r="L10" s="8"/>
    </row>
    <row r="11" spans="2:30" ht="28.5" customHeight="1">
      <c r="B11" s="36" t="s">
        <v>13</v>
      </c>
      <c r="C11" s="36" t="s">
        <v>15</v>
      </c>
      <c r="D11" s="41" t="s">
        <v>4</v>
      </c>
      <c r="E11" s="41"/>
      <c r="F11" s="41"/>
      <c r="G11" s="41"/>
      <c r="H11" s="41"/>
      <c r="I11" s="41"/>
      <c r="J11" s="39" t="s">
        <v>0</v>
      </c>
      <c r="K11" s="39" t="s">
        <v>1</v>
      </c>
      <c r="L11" s="15"/>
      <c r="M11" s="15"/>
      <c r="N11" s="15"/>
      <c r="O11" s="15"/>
      <c r="P11" s="15"/>
      <c r="Q11" s="15"/>
      <c r="R11" s="15"/>
      <c r="S11" s="15"/>
      <c r="T11" s="15"/>
      <c r="U11" s="15"/>
      <c r="V11" s="15"/>
      <c r="W11" s="15"/>
      <c r="X11" s="15"/>
      <c r="Y11" s="15"/>
      <c r="Z11" s="15"/>
      <c r="AA11" s="15"/>
      <c r="AB11" s="15"/>
      <c r="AC11" s="15"/>
      <c r="AD11" s="15"/>
    </row>
    <row r="12" spans="2:30" ht="15">
      <c r="B12" s="37"/>
      <c r="C12" s="37"/>
      <c r="D12" s="41" t="s">
        <v>5</v>
      </c>
      <c r="E12" s="41"/>
      <c r="F12" s="41" t="s">
        <v>6</v>
      </c>
      <c r="G12" s="41"/>
      <c r="H12" s="41" t="s">
        <v>7</v>
      </c>
      <c r="I12" s="41"/>
      <c r="J12" s="39"/>
      <c r="K12" s="39"/>
      <c r="L12" s="15"/>
      <c r="M12" s="15"/>
      <c r="N12" s="15"/>
      <c r="O12" s="15"/>
      <c r="P12" s="15"/>
      <c r="Q12" s="15"/>
      <c r="R12" s="15"/>
      <c r="S12" s="15"/>
      <c r="T12" s="15"/>
      <c r="U12" s="15"/>
      <c r="V12" s="15"/>
      <c r="W12" s="15"/>
      <c r="X12" s="15"/>
      <c r="Y12" s="15"/>
      <c r="Z12" s="15"/>
      <c r="AA12" s="15"/>
      <c r="AB12" s="15"/>
      <c r="AC12" s="15"/>
      <c r="AD12" s="15"/>
    </row>
    <row r="13" spans="2:30" ht="15">
      <c r="B13" s="37"/>
      <c r="C13" s="37"/>
      <c r="D13" s="41" t="s">
        <v>8</v>
      </c>
      <c r="E13" s="41"/>
      <c r="F13" s="41"/>
      <c r="G13" s="41"/>
      <c r="H13" s="41"/>
      <c r="I13" s="41"/>
      <c r="J13" s="39"/>
      <c r="K13" s="39"/>
      <c r="L13" s="15"/>
      <c r="M13" s="15"/>
      <c r="N13" s="15"/>
      <c r="O13" s="15"/>
      <c r="P13" s="15"/>
      <c r="Q13" s="15"/>
      <c r="R13" s="15"/>
      <c r="S13" s="15"/>
      <c r="T13" s="15"/>
      <c r="U13" s="15"/>
      <c r="V13" s="15"/>
      <c r="W13" s="15"/>
      <c r="X13" s="15"/>
      <c r="Y13" s="15"/>
      <c r="Z13" s="15"/>
      <c r="AA13" s="15"/>
      <c r="AB13" s="15"/>
      <c r="AC13" s="15"/>
      <c r="AD13" s="15"/>
    </row>
    <row r="14" spans="2:32" ht="15.75" thickBot="1">
      <c r="B14" s="38"/>
      <c r="C14" s="38"/>
      <c r="D14" s="31">
        <v>10</v>
      </c>
      <c r="E14" s="31">
        <v>9</v>
      </c>
      <c r="F14" s="31">
        <v>8</v>
      </c>
      <c r="G14" s="31">
        <v>7</v>
      </c>
      <c r="H14" s="31">
        <v>6</v>
      </c>
      <c r="I14" s="31">
        <v>5</v>
      </c>
      <c r="J14" s="40"/>
      <c r="K14" s="40"/>
      <c r="L14" s="15"/>
      <c r="M14" s="15"/>
      <c r="N14" s="15"/>
      <c r="O14" s="15"/>
      <c r="P14" s="15"/>
      <c r="Q14" s="15"/>
      <c r="R14" s="15"/>
      <c r="S14" s="15"/>
      <c r="T14" s="15"/>
      <c r="U14" s="15"/>
      <c r="V14" s="15"/>
      <c r="W14" s="15"/>
      <c r="X14" s="15"/>
      <c r="Y14" s="15"/>
      <c r="Z14" s="15"/>
      <c r="AA14" s="1">
        <v>10</v>
      </c>
      <c r="AB14" s="1">
        <v>9</v>
      </c>
      <c r="AC14" s="1">
        <v>8</v>
      </c>
      <c r="AD14" s="1">
        <v>7</v>
      </c>
      <c r="AE14" s="1">
        <v>6</v>
      </c>
      <c r="AF14" s="1">
        <v>5</v>
      </c>
    </row>
    <row r="15" spans="2:32" ht="15.75" customHeight="1" thickTop="1">
      <c r="B15" s="25"/>
      <c r="C15" s="25"/>
      <c r="D15" s="24"/>
      <c r="E15" s="24"/>
      <c r="F15" s="24"/>
      <c r="G15" s="24"/>
      <c r="H15" s="24"/>
      <c r="I15" s="24"/>
      <c r="J15" s="25"/>
      <c r="K15" s="25"/>
      <c r="L15" s="15"/>
      <c r="M15" s="15"/>
      <c r="N15" s="15"/>
      <c r="O15" s="15"/>
      <c r="P15" s="15"/>
      <c r="Q15" s="15"/>
      <c r="R15" s="15"/>
      <c r="S15" s="15"/>
      <c r="T15" s="15"/>
      <c r="U15" s="15"/>
      <c r="V15" s="15"/>
      <c r="W15" s="15"/>
      <c r="X15" s="15"/>
      <c r="Y15" s="15"/>
      <c r="Z15" s="15"/>
      <c r="AA15" s="24"/>
      <c r="AB15" s="24"/>
      <c r="AC15" s="24"/>
      <c r="AD15" s="24"/>
      <c r="AE15" s="24"/>
      <c r="AF15" s="24"/>
    </row>
    <row r="16" spans="2:34" ht="42.75" customHeight="1">
      <c r="B16" s="28">
        <v>1</v>
      </c>
      <c r="C16" s="2" t="s">
        <v>20</v>
      </c>
      <c r="D16" s="26"/>
      <c r="E16" s="26"/>
      <c r="F16" s="26" t="s">
        <v>9</v>
      </c>
      <c r="G16" s="26"/>
      <c r="H16" s="26"/>
      <c r="I16" s="26"/>
      <c r="J16" s="27">
        <f>AH16</f>
        <v>0.10126582278481013</v>
      </c>
      <c r="K16" s="2"/>
      <c r="L16" s="15"/>
      <c r="M16" s="15"/>
      <c r="N16" s="15"/>
      <c r="O16" s="15"/>
      <c r="P16" s="15"/>
      <c r="Q16" s="15"/>
      <c r="R16" s="15"/>
      <c r="S16" s="15"/>
      <c r="T16" s="15"/>
      <c r="U16" s="15"/>
      <c r="V16" s="15"/>
      <c r="W16" s="15"/>
      <c r="X16" s="15"/>
      <c r="Y16" s="15"/>
      <c r="Z16" s="15"/>
      <c r="AA16" s="15">
        <f>IF(D16="",0,$AA$14)</f>
        <v>0</v>
      </c>
      <c r="AB16" s="15">
        <f>IF(E16="",0,$AB$14)</f>
        <v>0</v>
      </c>
      <c r="AC16" s="15">
        <f>IF(F16="",0,$AC$14)</f>
        <v>8</v>
      </c>
      <c r="AD16" s="15">
        <f>IF(G16="",0,$AD$14)</f>
        <v>0</v>
      </c>
      <c r="AE16">
        <f>IF(H16="",0,$AE$14)</f>
        <v>0</v>
      </c>
      <c r="AF16">
        <f>IF(I16="",0,$AF$14)</f>
        <v>0</v>
      </c>
      <c r="AG16">
        <f>SUM(AA16:AF16)</f>
        <v>8</v>
      </c>
      <c r="AH16">
        <f>AG16/$AG$26</f>
        <v>0.10126582278481013</v>
      </c>
    </row>
    <row r="17" spans="2:34" ht="37.5" customHeight="1">
      <c r="B17" s="29">
        <v>2</v>
      </c>
      <c r="C17" s="18" t="s">
        <v>2</v>
      </c>
      <c r="D17" s="16"/>
      <c r="E17" s="16" t="s">
        <v>9</v>
      </c>
      <c r="F17" s="16"/>
      <c r="G17" s="16"/>
      <c r="H17" s="16"/>
      <c r="I17" s="16"/>
      <c r="J17" s="17">
        <f aca="true" t="shared" si="0" ref="J17:J25">AH17</f>
        <v>0.11392405063291139</v>
      </c>
      <c r="K17" s="2"/>
      <c r="L17" s="15"/>
      <c r="M17" s="15"/>
      <c r="N17" s="15"/>
      <c r="O17" s="15"/>
      <c r="P17" s="15"/>
      <c r="Q17" s="15"/>
      <c r="R17" s="15"/>
      <c r="S17" s="15"/>
      <c r="T17" s="15"/>
      <c r="U17" s="15"/>
      <c r="V17" s="15"/>
      <c r="W17" s="15"/>
      <c r="X17" s="15"/>
      <c r="Y17" s="15"/>
      <c r="Z17" s="15"/>
      <c r="AA17" s="15">
        <f aca="true" t="shared" si="1" ref="AA17:AA25">IF(D17="",0,$AA$14)</f>
        <v>0</v>
      </c>
      <c r="AB17" s="15">
        <f aca="true" t="shared" si="2" ref="AB17:AB25">IF(E17="",0,$AB$14)</f>
        <v>9</v>
      </c>
      <c r="AC17" s="15">
        <f aca="true" t="shared" si="3" ref="AC17:AC25">IF(F17="",0,$AC$14)</f>
        <v>0</v>
      </c>
      <c r="AD17" s="15">
        <f aca="true" t="shared" si="4" ref="AD17:AD25">IF(G17="",0,$AD$14)</f>
        <v>0</v>
      </c>
      <c r="AE17">
        <f aca="true" t="shared" si="5" ref="AE17:AE25">IF(H17="",0,$AE$14)</f>
        <v>0</v>
      </c>
      <c r="AF17">
        <f aca="true" t="shared" si="6" ref="AF17:AF25">IF(I17="",0,$AF$14)</f>
        <v>0</v>
      </c>
      <c r="AG17">
        <f aca="true" t="shared" si="7" ref="AG17:AG25">SUM(AA17:AF17)</f>
        <v>9</v>
      </c>
      <c r="AH17">
        <f aca="true" t="shared" si="8" ref="AH17:AH25">AG17/$AG$26</f>
        <v>0.11392405063291139</v>
      </c>
    </row>
    <row r="18" spans="2:34" ht="37.5" customHeight="1">
      <c r="B18" s="29">
        <v>3</v>
      </c>
      <c r="C18" s="18" t="s">
        <v>3</v>
      </c>
      <c r="D18" s="16" t="s">
        <v>9</v>
      </c>
      <c r="E18" s="16"/>
      <c r="F18" s="16"/>
      <c r="G18" s="16"/>
      <c r="H18" s="16"/>
      <c r="I18" s="16"/>
      <c r="J18" s="17">
        <f t="shared" si="0"/>
        <v>0.12658227848101267</v>
      </c>
      <c r="K18" s="2"/>
      <c r="L18" s="15"/>
      <c r="M18" s="15"/>
      <c r="N18" s="15"/>
      <c r="O18" s="15"/>
      <c r="P18" s="15"/>
      <c r="Q18" s="15"/>
      <c r="R18" s="15"/>
      <c r="S18" s="15"/>
      <c r="T18" s="15"/>
      <c r="U18" s="15"/>
      <c r="V18" s="15"/>
      <c r="W18" s="15"/>
      <c r="X18" s="15"/>
      <c r="Y18" s="15"/>
      <c r="Z18" s="15"/>
      <c r="AA18" s="15">
        <f t="shared" si="1"/>
        <v>10</v>
      </c>
      <c r="AB18" s="15">
        <f t="shared" si="2"/>
        <v>0</v>
      </c>
      <c r="AC18" s="15">
        <f t="shared" si="3"/>
        <v>0</v>
      </c>
      <c r="AD18" s="15">
        <f t="shared" si="4"/>
        <v>0</v>
      </c>
      <c r="AE18">
        <f t="shared" si="5"/>
        <v>0</v>
      </c>
      <c r="AF18">
        <f t="shared" si="6"/>
        <v>0</v>
      </c>
      <c r="AG18">
        <f t="shared" si="7"/>
        <v>10</v>
      </c>
      <c r="AH18">
        <f t="shared" si="8"/>
        <v>0.12658227848101267</v>
      </c>
    </row>
    <row r="19" spans="2:34" ht="37.5" customHeight="1">
      <c r="B19" s="29">
        <v>4</v>
      </c>
      <c r="C19" s="23" t="s">
        <v>21</v>
      </c>
      <c r="D19" s="16"/>
      <c r="E19" s="16" t="s">
        <v>9</v>
      </c>
      <c r="F19" s="16"/>
      <c r="G19" s="16"/>
      <c r="H19" s="16"/>
      <c r="I19" s="16"/>
      <c r="J19" s="17">
        <f t="shared" si="0"/>
        <v>0.11392405063291139</v>
      </c>
      <c r="K19" s="2"/>
      <c r="L19" s="15"/>
      <c r="M19" s="15"/>
      <c r="N19" s="15"/>
      <c r="O19" s="15"/>
      <c r="P19" s="15"/>
      <c r="Q19" s="15"/>
      <c r="R19" s="15"/>
      <c r="S19" s="15"/>
      <c r="T19" s="15"/>
      <c r="U19" s="15"/>
      <c r="V19" s="15"/>
      <c r="W19" s="15"/>
      <c r="X19" s="15"/>
      <c r="Y19" s="15"/>
      <c r="Z19" s="15"/>
      <c r="AA19" s="15">
        <f t="shared" si="1"/>
        <v>0</v>
      </c>
      <c r="AB19" s="15">
        <f t="shared" si="2"/>
        <v>9</v>
      </c>
      <c r="AC19" s="15">
        <f t="shared" si="3"/>
        <v>0</v>
      </c>
      <c r="AD19" s="15">
        <f t="shared" si="4"/>
        <v>0</v>
      </c>
      <c r="AE19">
        <f t="shared" si="5"/>
        <v>0</v>
      </c>
      <c r="AF19">
        <f t="shared" si="6"/>
        <v>0</v>
      </c>
      <c r="AG19">
        <f t="shared" si="7"/>
        <v>9</v>
      </c>
      <c r="AH19">
        <f t="shared" si="8"/>
        <v>0.11392405063291139</v>
      </c>
    </row>
    <row r="20" spans="2:34" ht="37.5" customHeight="1">
      <c r="B20" s="29">
        <v>5</v>
      </c>
      <c r="C20" s="23" t="s">
        <v>22</v>
      </c>
      <c r="D20" s="16"/>
      <c r="E20" s="16"/>
      <c r="F20" s="16" t="s">
        <v>9</v>
      </c>
      <c r="G20" s="16"/>
      <c r="H20" s="16"/>
      <c r="I20" s="16"/>
      <c r="J20" s="17">
        <f t="shared" si="0"/>
        <v>0.10126582278481013</v>
      </c>
      <c r="K20" s="2"/>
      <c r="L20" s="15"/>
      <c r="M20" s="15"/>
      <c r="N20" s="15"/>
      <c r="O20" s="15"/>
      <c r="P20" s="15"/>
      <c r="Q20" s="15"/>
      <c r="R20" s="15"/>
      <c r="S20" s="15"/>
      <c r="T20" s="15"/>
      <c r="U20" s="15"/>
      <c r="V20" s="15"/>
      <c r="W20" s="15"/>
      <c r="X20" s="15"/>
      <c r="Y20" s="15"/>
      <c r="Z20" s="15"/>
      <c r="AA20" s="15">
        <f t="shared" si="1"/>
        <v>0</v>
      </c>
      <c r="AB20" s="15">
        <f t="shared" si="2"/>
        <v>0</v>
      </c>
      <c r="AC20" s="15">
        <f t="shared" si="3"/>
        <v>8</v>
      </c>
      <c r="AD20" s="15">
        <f t="shared" si="4"/>
        <v>0</v>
      </c>
      <c r="AE20">
        <f t="shared" si="5"/>
        <v>0</v>
      </c>
      <c r="AF20">
        <f t="shared" si="6"/>
        <v>0</v>
      </c>
      <c r="AG20">
        <f t="shared" si="7"/>
        <v>8</v>
      </c>
      <c r="AH20">
        <f t="shared" si="8"/>
        <v>0.10126582278481013</v>
      </c>
    </row>
    <row r="21" spans="2:34" ht="45.75" customHeight="1">
      <c r="B21" s="29">
        <v>6</v>
      </c>
      <c r="C21" s="23" t="s">
        <v>23</v>
      </c>
      <c r="D21" s="16"/>
      <c r="E21" s="16" t="s">
        <v>9</v>
      </c>
      <c r="F21" s="16"/>
      <c r="G21" s="16"/>
      <c r="H21" s="16"/>
      <c r="I21" s="16"/>
      <c r="J21" s="17">
        <f t="shared" si="0"/>
        <v>0.11392405063291139</v>
      </c>
      <c r="K21" s="2"/>
      <c r="L21" s="15"/>
      <c r="M21" s="15"/>
      <c r="N21" s="15"/>
      <c r="O21" s="15"/>
      <c r="P21" s="15"/>
      <c r="Q21" s="15"/>
      <c r="R21" s="15"/>
      <c r="S21" s="15"/>
      <c r="T21" s="15"/>
      <c r="U21" s="15"/>
      <c r="V21" s="15"/>
      <c r="W21" s="15"/>
      <c r="X21" s="15"/>
      <c r="Y21" s="15"/>
      <c r="Z21" s="15"/>
      <c r="AA21" s="15">
        <f t="shared" si="1"/>
        <v>0</v>
      </c>
      <c r="AB21" s="15">
        <f t="shared" si="2"/>
        <v>9</v>
      </c>
      <c r="AC21" s="15">
        <f t="shared" si="3"/>
        <v>0</v>
      </c>
      <c r="AD21" s="15">
        <f t="shared" si="4"/>
        <v>0</v>
      </c>
      <c r="AE21">
        <f t="shared" si="5"/>
        <v>0</v>
      </c>
      <c r="AF21">
        <f t="shared" si="6"/>
        <v>0</v>
      </c>
      <c r="AG21">
        <f t="shared" si="7"/>
        <v>9</v>
      </c>
      <c r="AH21">
        <f t="shared" si="8"/>
        <v>0.11392405063291139</v>
      </c>
    </row>
    <row r="22" spans="2:34" ht="45.75" customHeight="1">
      <c r="B22" s="29">
        <v>7</v>
      </c>
      <c r="C22" s="23" t="s">
        <v>24</v>
      </c>
      <c r="D22" s="16"/>
      <c r="E22" s="16"/>
      <c r="F22" s="16" t="s">
        <v>9</v>
      </c>
      <c r="G22" s="16"/>
      <c r="H22" s="16"/>
      <c r="I22" s="16"/>
      <c r="J22" s="17">
        <f t="shared" si="0"/>
        <v>0.10126582278481013</v>
      </c>
      <c r="K22" s="2"/>
      <c r="L22" s="15"/>
      <c r="M22" s="15"/>
      <c r="N22" s="15"/>
      <c r="O22" s="15"/>
      <c r="P22" s="15"/>
      <c r="Q22" s="15"/>
      <c r="R22" s="15"/>
      <c r="S22" s="15"/>
      <c r="T22" s="15"/>
      <c r="U22" s="15"/>
      <c r="V22" s="15"/>
      <c r="W22" s="15"/>
      <c r="X22" s="15"/>
      <c r="Y22" s="15"/>
      <c r="Z22" s="15"/>
      <c r="AA22" s="15">
        <f t="shared" si="1"/>
        <v>0</v>
      </c>
      <c r="AB22" s="15">
        <f t="shared" si="2"/>
        <v>0</v>
      </c>
      <c r="AC22" s="15">
        <f t="shared" si="3"/>
        <v>8</v>
      </c>
      <c r="AD22" s="15">
        <f t="shared" si="4"/>
        <v>0</v>
      </c>
      <c r="AE22">
        <f t="shared" si="5"/>
        <v>0</v>
      </c>
      <c r="AF22">
        <f t="shared" si="6"/>
        <v>0</v>
      </c>
      <c r="AG22">
        <f t="shared" si="7"/>
        <v>8</v>
      </c>
      <c r="AH22">
        <f t="shared" si="8"/>
        <v>0.10126582278481013</v>
      </c>
    </row>
    <row r="23" spans="2:34" ht="37.5" customHeight="1">
      <c r="B23" s="29">
        <v>8</v>
      </c>
      <c r="C23" s="18" t="s">
        <v>16</v>
      </c>
      <c r="D23" s="16"/>
      <c r="E23" s="16"/>
      <c r="F23" s="16"/>
      <c r="G23" s="16" t="s">
        <v>9</v>
      </c>
      <c r="H23" s="16"/>
      <c r="I23" s="16"/>
      <c r="J23" s="17">
        <f t="shared" si="0"/>
        <v>0.08860759493670886</v>
      </c>
      <c r="K23" s="2"/>
      <c r="L23" s="15"/>
      <c r="M23" s="15"/>
      <c r="N23" s="15"/>
      <c r="O23" s="15"/>
      <c r="P23" s="15"/>
      <c r="Q23" s="15"/>
      <c r="R23" s="15"/>
      <c r="S23" s="15"/>
      <c r="T23" s="15"/>
      <c r="U23" s="15"/>
      <c r="V23" s="15"/>
      <c r="W23" s="15"/>
      <c r="X23" s="15"/>
      <c r="Y23" s="15"/>
      <c r="Z23" s="15"/>
      <c r="AA23" s="15">
        <f t="shared" si="1"/>
        <v>0</v>
      </c>
      <c r="AB23" s="15">
        <f t="shared" si="2"/>
        <v>0</v>
      </c>
      <c r="AC23" s="15">
        <f t="shared" si="3"/>
        <v>0</v>
      </c>
      <c r="AD23" s="15">
        <f t="shared" si="4"/>
        <v>7</v>
      </c>
      <c r="AE23">
        <f t="shared" si="5"/>
        <v>0</v>
      </c>
      <c r="AF23">
        <f t="shared" si="6"/>
        <v>0</v>
      </c>
      <c r="AG23">
        <f t="shared" si="7"/>
        <v>7</v>
      </c>
      <c r="AH23">
        <f t="shared" si="8"/>
        <v>0.08860759493670886</v>
      </c>
    </row>
    <row r="24" spans="2:34" ht="37.5" customHeight="1">
      <c r="B24" s="29">
        <v>9</v>
      </c>
      <c r="C24" s="23" t="s">
        <v>25</v>
      </c>
      <c r="D24" s="16"/>
      <c r="E24" s="16"/>
      <c r="F24" s="16"/>
      <c r="G24" s="16"/>
      <c r="H24" s="16" t="s">
        <v>9</v>
      </c>
      <c r="I24" s="16"/>
      <c r="J24" s="17">
        <f t="shared" si="0"/>
        <v>0.0759493670886076</v>
      </c>
      <c r="K24" s="2"/>
      <c r="L24" s="15"/>
      <c r="M24" s="15"/>
      <c r="N24" s="15"/>
      <c r="O24" s="15"/>
      <c r="P24" s="15"/>
      <c r="Q24" s="15"/>
      <c r="R24" s="15"/>
      <c r="S24" s="15"/>
      <c r="T24" s="15"/>
      <c r="U24" s="15"/>
      <c r="V24" s="15"/>
      <c r="W24" s="15"/>
      <c r="X24" s="15"/>
      <c r="Y24" s="15"/>
      <c r="Z24" s="15"/>
      <c r="AA24" s="15">
        <f t="shared" si="1"/>
        <v>0</v>
      </c>
      <c r="AB24" s="15">
        <f t="shared" si="2"/>
        <v>0</v>
      </c>
      <c r="AC24" s="15">
        <f t="shared" si="3"/>
        <v>0</v>
      </c>
      <c r="AD24" s="15">
        <f t="shared" si="4"/>
        <v>0</v>
      </c>
      <c r="AE24">
        <f t="shared" si="5"/>
        <v>6</v>
      </c>
      <c r="AF24">
        <f t="shared" si="6"/>
        <v>0</v>
      </c>
      <c r="AG24">
        <f t="shared" si="7"/>
        <v>6</v>
      </c>
      <c r="AH24">
        <f t="shared" si="8"/>
        <v>0.0759493670886076</v>
      </c>
    </row>
    <row r="25" spans="2:34" ht="37.5" customHeight="1">
      <c r="B25" s="29">
        <v>10</v>
      </c>
      <c r="C25" s="23" t="s">
        <v>26</v>
      </c>
      <c r="D25" s="16"/>
      <c r="E25" s="16"/>
      <c r="F25" s="16"/>
      <c r="G25" s="16"/>
      <c r="H25" s="16"/>
      <c r="I25" s="16" t="s">
        <v>9</v>
      </c>
      <c r="J25" s="17">
        <f t="shared" si="0"/>
        <v>0.06329113924050633</v>
      </c>
      <c r="K25" s="2"/>
      <c r="L25" s="15"/>
      <c r="M25" s="15"/>
      <c r="N25" s="15"/>
      <c r="O25" s="15"/>
      <c r="P25" s="15"/>
      <c r="Q25" s="15"/>
      <c r="R25" s="15"/>
      <c r="S25" s="15"/>
      <c r="T25" s="15"/>
      <c r="U25" s="15"/>
      <c r="V25" s="15"/>
      <c r="W25" s="15"/>
      <c r="X25" s="15"/>
      <c r="Y25" s="15"/>
      <c r="Z25" s="15"/>
      <c r="AA25" s="15">
        <f t="shared" si="1"/>
        <v>0</v>
      </c>
      <c r="AB25" s="15">
        <f t="shared" si="2"/>
        <v>0</v>
      </c>
      <c r="AC25" s="15">
        <f t="shared" si="3"/>
        <v>0</v>
      </c>
      <c r="AD25" s="15">
        <f t="shared" si="4"/>
        <v>0</v>
      </c>
      <c r="AE25">
        <f t="shared" si="5"/>
        <v>0</v>
      </c>
      <c r="AF25">
        <f t="shared" si="6"/>
        <v>5</v>
      </c>
      <c r="AG25">
        <f t="shared" si="7"/>
        <v>5</v>
      </c>
      <c r="AH25">
        <f t="shared" si="8"/>
        <v>0.06329113924050633</v>
      </c>
    </row>
    <row r="26" spans="2:34" ht="15.75">
      <c r="B26" s="19"/>
      <c r="C26" s="30" t="s">
        <v>17</v>
      </c>
      <c r="D26" s="20"/>
      <c r="E26" s="20"/>
      <c r="F26" s="20"/>
      <c r="G26" s="20"/>
      <c r="H26" s="20"/>
      <c r="I26" s="20"/>
      <c r="J26" s="21">
        <f>SUM(J16:J25)</f>
        <v>1</v>
      </c>
      <c r="K26" s="22"/>
      <c r="AG26">
        <f>SUM(AG16:AG25)</f>
        <v>79</v>
      </c>
      <c r="AH26">
        <f>SUM(AH16:AH25)</f>
        <v>1</v>
      </c>
    </row>
  </sheetData>
  <sheetProtection/>
  <mergeCells count="15">
    <mergeCell ref="C11:C14"/>
    <mergeCell ref="B11:B14"/>
    <mergeCell ref="J11:J14"/>
    <mergeCell ref="K11:K14"/>
    <mergeCell ref="D11:I11"/>
    <mergeCell ref="D12:E12"/>
    <mergeCell ref="F12:G12"/>
    <mergeCell ref="H12:I12"/>
    <mergeCell ref="D13:I13"/>
    <mergeCell ref="B9:K9"/>
    <mergeCell ref="B7:K7"/>
    <mergeCell ref="B1:K1"/>
    <mergeCell ref="B2:K2"/>
    <mergeCell ref="B3:K3"/>
    <mergeCell ref="B4:K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tuptc</dc:creator>
  <cp:keywords/>
  <dc:description/>
  <cp:lastModifiedBy>hermencia</cp:lastModifiedBy>
  <dcterms:created xsi:type="dcterms:W3CDTF">2015-01-29T22:18:45Z</dcterms:created>
  <dcterms:modified xsi:type="dcterms:W3CDTF">2018-01-23T21:35:13Z</dcterms:modified>
  <cp:category/>
  <cp:version/>
  <cp:contentType/>
  <cp:contentStatus/>
</cp:coreProperties>
</file>